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16" i="1" l="1"/>
  <c r="H27" i="1" l="1"/>
  <c r="H48" i="1" l="1"/>
  <c r="H28" i="1" l="1"/>
  <c r="H19" i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<sst xmlns="http://schemas.openxmlformats.org/spreadsheetml/2006/main" count="48" uniqueCount="28">
  <si>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</si>
  <si>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</si>
  <si>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</si>
  <si>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</si>
  <si>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</si>
  <si>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</si>
  <si>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</si>
  <si>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</si>
  <si>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</si>
  <si>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</si>
  <si>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</si>
  <si>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</si>
  <si>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</si>
  <si>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</si>
  <si>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</si>
  <si>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</si>
  <si>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</si>
  <si>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</si>
  <si>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</si>
  <si>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</si>
  <si>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</si>
  <si>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</si>
  <si>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</si>
  <si>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</si>
  <si>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</si>
  <si>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Dana:12.09.2019.</t>
  </si>
  <si>
    <t>Primljena i neutrošena participacija od 12.09.2019.</t>
  </si>
  <si>
    <t>Dana 12.09.2019.godine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</si>
</sst>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G6" sqref="G6"/>
    </sheetView>
  </sheetViews>
  <sheetFormatPr defaultRowHeight="15" x14ac:dyDescent="0.25"/>
  <cols>
    <col min="1" max="1" width="6.7109375" customWidth="1"/>
    <col min="2" max="2" width="7.85546875" customWidth="1"/>
    <col min="3" max="3" width="24.140625" customWidth="1"/>
    <col min="4" max="4" width="26.5703125" customWidth="1"/>
    <col min="5" max="5" width="21.85546875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C8" s="37" t="s">
        <v>25</v>
      </c>
      <c r="D8" s="37"/>
      <c r="E8" s="37"/>
      <c r="F8" s="37"/>
      <c r="G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3" t="s">
        <v>20</v>
      </c>
      <c r="C12" s="23"/>
      <c r="D12" s="23"/>
      <c r="E12" s="23"/>
      <c r="F12" s="23"/>
      <c r="G12" s="14">
        <v>43720</v>
      </c>
      <c r="H12" s="7">
        <v>8887683.1999999993</v>
      </c>
      <c r="I12" s="11"/>
      <c r="J12" s="11"/>
      <c r="K12" s="9"/>
      <c r="L12" s="9"/>
      <c r="M12" s="9"/>
      <c r="N12" s="9"/>
      <c r="O12" s="9"/>
    </row>
    <row r="13" spans="2:15" x14ac:dyDescent="0.25">
      <c r="B13" s="29" t="s">
        <v>9</v>
      </c>
      <c r="C13" s="29"/>
      <c r="D13" s="29"/>
      <c r="E13" s="29"/>
      <c r="F13" s="29"/>
      <c r="G13" s="14">
        <v>43720</v>
      </c>
      <c r="H13" s="3">
        <f>H14+H25-H32-H42</f>
        <v>11856400.529999999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0" t="s">
        <v>23</v>
      </c>
      <c r="C14" s="30"/>
      <c r="D14" s="30"/>
      <c r="E14" s="30"/>
      <c r="F14" s="30"/>
      <c r="G14" s="16">
        <v>43720</v>
      </c>
      <c r="H14" s="4">
        <f>H15+H16+H17+H18+H19+H20+H21+H22+H23+H24</f>
        <v>9980173.7999999989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5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</f>
        <v>2882693.1300000004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955500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</f>
        <v>2160975.7299999995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</f>
        <v>1242677.19</v>
      </c>
      <c r="I24" s="11"/>
      <c r="J24" s="11"/>
      <c r="K24" s="8"/>
      <c r="L24" s="8"/>
    </row>
    <row r="25" spans="2:13" x14ac:dyDescent="0.25">
      <c r="B25" s="30" t="s">
        <v>24</v>
      </c>
      <c r="C25" s="30"/>
      <c r="D25" s="30"/>
      <c r="E25" s="30"/>
      <c r="F25" s="30"/>
      <c r="G25" s="16">
        <v>43720</v>
      </c>
      <c r="H25" s="4">
        <f>H26+H27+H28+H29+H30+H31</f>
        <v>1876226.73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5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12665.19+179666.67+179666.66+179666.67-130110.8-160000+179666.66-42081.6-130110.8-7474.26+179666.67-73480+359333.33+179666.67-17052+179666.66+179666.67</f>
        <v>1249022.3900000001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222027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116901.44-116901.44+37517.74-37517.74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34" t="s">
        <v>16</v>
      </c>
      <c r="C32" s="34"/>
      <c r="D32" s="34"/>
      <c r="E32" s="34"/>
      <c r="F32" s="34"/>
      <c r="G32" s="17">
        <v>43720</v>
      </c>
      <c r="H32" s="5">
        <f>SUM(H33:H41)</f>
        <v>0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5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0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34" t="s">
        <v>21</v>
      </c>
      <c r="C42" s="34"/>
      <c r="D42" s="34"/>
      <c r="E42" s="34"/>
      <c r="F42" s="34"/>
      <c r="G42" s="17">
        <v>43720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5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8">
        <v>43720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</f>
        <v>64439.119999999813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9" t="s">
        <v>4</v>
      </c>
      <c r="C50" s="29"/>
      <c r="D50" s="29"/>
      <c r="E50" s="29"/>
      <c r="F50" s="29"/>
      <c r="G50" s="2"/>
      <c r="H50" s="7">
        <f>H14+H25-H32-H42+H48-H49</f>
        <v>11920839.649999999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2019-09-13T05:56:52Z</dcterms:modified>
</cp:coreProperties>
</file>